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8б" sheetId="1" r:id="rId1"/>
  </sheets>
  <calcPr calcId="162913"/>
</workbook>
</file>

<file path=xl/calcChain.xml><?xml version="1.0" encoding="utf-8"?>
<calcChain xmlns="http://schemas.openxmlformats.org/spreadsheetml/2006/main">
  <c r="F23" i="1" l="1"/>
  <c r="E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<sst xmlns="http://schemas.openxmlformats.org/spreadsheetml/2006/main" count="39" uniqueCount="35">
  <si>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</si>
  <si>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</si>
  <si>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</si>
  <si>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</si>
  <si>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</si>
  <si>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</si>
  <si>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</si>
  <si>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</si>
  <si>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</si>
  <si>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</si>
  <si>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</si>
  <si>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</si>
  <si>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</si>
  <si>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</si>
  <si>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</si>
  <si>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</si>
  <si>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</si>
  <si>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</si>
  <si>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</si>
  <si>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</si>
  <si>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</si>
  <si>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</si>
  <si>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</si>
  <si>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</si>
  <si>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</si>
  <si>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</si>
  <si>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</si>
  <si>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</si>
  <si>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</si>
  <si>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</si>
  <si>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</si>
  <si>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Ленинградский пр-кт, 38б</t>
  </si>
  <si>
    <t>-</t>
  </si>
  <si>
    <t>Норматив среднесложившийся за 2018 год</t>
  </si>
  <si>
    <t>Расход Гкал на 1 м2 , 
исходя из показаний ОДПУ в 2019 г ( на 2020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</si>
</sst>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6" xfId="1" applyFont="1" applyBorder="1" applyAlignment="1">
      <alignment horizontal="left" vertical="center"/>
    </xf>
    <xf numFmtId="164" fontId="4" fillId="0" borderId="16" xfId="1" applyFont="1" applyFill="1" applyBorder="1" applyAlignment="1">
      <alignment horizontal="center" vertical="center"/>
    </xf>
    <xf numFmtId="167" fontId="5" fillId="0" borderId="16" xfId="1" applyNumberFormat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1" xfId="1" applyFont="1" applyFill="1" applyBorder="1" applyAlignment="1">
      <alignment horizontal="left" vertical="center"/>
    </xf>
    <xf numFmtId="167" fontId="5" fillId="5" borderId="8" xfId="1" applyNumberFormat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8" fontId="5" fillId="5" borderId="8" xfId="1" applyNumberFormat="1" applyFont="1" applyFill="1" applyBorder="1" applyAlignment="1">
      <alignment horizontal="center" vertical="center"/>
    </xf>
    <xf numFmtId="169" fontId="5" fillId="5" borderId="9" xfId="1" applyNumberFormat="1" applyFont="1" applyFill="1" applyBorder="1" applyAlignment="1">
      <alignment horizontal="center" vertical="center"/>
    </xf>
    <xf numFmtId="167" fontId="4" fillId="3" borderId="16" xfId="1" applyNumberFormat="1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/>
    </xf>
    <xf numFmtId="164" fontId="4" fillId="3" borderId="16" xfId="1" applyFont="1" applyFill="1" applyBorder="1" applyAlignment="1">
      <alignment horizontal="center" vertical="center"/>
    </xf>
    <xf numFmtId="170" fontId="5" fillId="5" borderId="8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2" sqref="B2:L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2:12" ht="15" x14ac:dyDescent="0.2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31</v>
      </c>
    </row>
    <row r="7" spans="2:12" ht="15" x14ac:dyDescent="0.25">
      <c r="B7" s="49"/>
      <c r="C7" s="50"/>
      <c r="D7" s="5"/>
      <c r="E7" s="5"/>
      <c r="F7" s="6"/>
      <c r="G7" s="7"/>
      <c r="H7" s="6"/>
      <c r="I7" s="8"/>
    </row>
    <row r="8" spans="2:12" ht="36.75" customHeight="1" x14ac:dyDescent="0.25">
      <c r="B8" s="47" t="s">
        <v>2</v>
      </c>
      <c r="C8" s="48" t="s">
        <v>3</v>
      </c>
      <c r="D8" s="38"/>
      <c r="E8" s="41" t="s">
        <v>4</v>
      </c>
      <c r="F8" s="38" t="s">
        <v>33</v>
      </c>
      <c r="G8" s="38" t="s">
        <v>5</v>
      </c>
      <c r="H8" s="38"/>
      <c r="I8" s="43"/>
      <c r="J8" s="44" t="s">
        <v>6</v>
      </c>
      <c r="K8" s="46" t="s">
        <v>34</v>
      </c>
      <c r="L8" s="34" t="s">
        <v>7</v>
      </c>
    </row>
    <row r="9" spans="2:12" s="10" customFormat="1" ht="78" customHeight="1" x14ac:dyDescent="0.25">
      <c r="B9" s="37"/>
      <c r="C9" s="39"/>
      <c r="D9" s="40"/>
      <c r="E9" s="42"/>
      <c r="F9" s="40"/>
      <c r="G9" s="33" t="s">
        <v>8</v>
      </c>
      <c r="H9" s="33" t="s">
        <v>9</v>
      </c>
      <c r="I9" s="9" t="s">
        <v>10</v>
      </c>
      <c r="J9" s="45"/>
      <c r="K9" s="46"/>
      <c r="L9" s="34"/>
    </row>
    <row r="10" spans="2:12" s="18" customFormat="1" ht="15" customHeight="1" x14ac:dyDescent="0.25">
      <c r="B10" s="11"/>
      <c r="C10" s="12" t="s">
        <v>11</v>
      </c>
      <c r="D10" s="13" t="s">
        <v>12</v>
      </c>
      <c r="E10" s="14" t="s">
        <v>13</v>
      </c>
      <c r="F10" s="14" t="s">
        <v>14</v>
      </c>
      <c r="G10" s="14" t="s">
        <v>15</v>
      </c>
      <c r="H10" s="14" t="s">
        <v>15</v>
      </c>
      <c r="I10" s="14" t="s">
        <v>15</v>
      </c>
      <c r="J10" s="15" t="s">
        <v>16</v>
      </c>
      <c r="K10" s="16" t="s">
        <v>14</v>
      </c>
      <c r="L10" s="17" t="s">
        <v>16</v>
      </c>
    </row>
    <row r="11" spans="2:12" s="23" customFormat="1" ht="27.75" customHeight="1" x14ac:dyDescent="0.25">
      <c r="B11" s="19" t="s">
        <v>17</v>
      </c>
      <c r="C11" s="29">
        <v>385.36200000000002</v>
      </c>
      <c r="D11" s="30">
        <v>310467.81</v>
      </c>
      <c r="E11" s="31">
        <v>10286.199999999999</v>
      </c>
      <c r="F11" s="29">
        <v>1.8000000000000002E-2</v>
      </c>
      <c r="G11" s="20">
        <v>757.54</v>
      </c>
      <c r="H11" s="20">
        <v>945.12</v>
      </c>
      <c r="I11" s="20">
        <v>1468.84</v>
      </c>
      <c r="J11" s="20">
        <v>150083.47</v>
      </c>
      <c r="K11" s="21">
        <v>3.7463980867570149E-2</v>
      </c>
      <c r="L11" s="22">
        <f>J11-D11</f>
        <v>-160384.34</v>
      </c>
    </row>
    <row r="12" spans="2:12" s="23" customFormat="1" ht="27.75" customHeight="1" x14ac:dyDescent="0.25">
      <c r="B12" s="19" t="s">
        <v>18</v>
      </c>
      <c r="C12" s="29">
        <v>369.58499999999998</v>
      </c>
      <c r="D12" s="30">
        <v>297300.76</v>
      </c>
      <c r="E12" s="31">
        <v>10286.200000000001</v>
      </c>
      <c r="F12" s="29">
        <v>1.8000000000000002E-2</v>
      </c>
      <c r="G12" s="20">
        <v>757.54</v>
      </c>
      <c r="H12" s="20">
        <v>945.12</v>
      </c>
      <c r="I12" s="20">
        <v>1468.84</v>
      </c>
      <c r="J12" s="20">
        <v>148939.18</v>
      </c>
      <c r="K12" s="21">
        <v>3.5930178297135962E-2</v>
      </c>
      <c r="L12" s="22">
        <f t="shared" ref="L12:L22" si="0">J12-D12</f>
        <v>-148361.58000000002</v>
      </c>
    </row>
    <row r="13" spans="2:12" s="23" customFormat="1" ht="27.75" customHeight="1" x14ac:dyDescent="0.25">
      <c r="B13" s="19" t="s">
        <v>19</v>
      </c>
      <c r="C13" s="29">
        <v>217.91200000000001</v>
      </c>
      <c r="D13" s="30">
        <v>175328.08</v>
      </c>
      <c r="E13" s="31">
        <v>10286.200000000001</v>
      </c>
      <c r="F13" s="29">
        <v>1.8000000000000002E-2</v>
      </c>
      <c r="G13" s="20">
        <v>757.54</v>
      </c>
      <c r="H13" s="20">
        <v>945.12</v>
      </c>
      <c r="I13" s="20">
        <v>1468.84</v>
      </c>
      <c r="J13" s="20">
        <v>148969.57999999999</v>
      </c>
      <c r="K13" s="21">
        <v>2.1184888491376796E-2</v>
      </c>
      <c r="L13" s="22">
        <f t="shared" si="0"/>
        <v>-26358.5</v>
      </c>
    </row>
    <row r="14" spans="2:12" s="23" customFormat="1" ht="27.75" customHeight="1" x14ac:dyDescent="0.25">
      <c r="B14" s="19" t="s">
        <v>20</v>
      </c>
      <c r="C14" s="29">
        <v>191.80200000000002</v>
      </c>
      <c r="D14" s="30">
        <v>154490.32999999999</v>
      </c>
      <c r="E14" s="31">
        <v>10286.200000000001</v>
      </c>
      <c r="F14" s="29">
        <v>1.8000000000000002E-2</v>
      </c>
      <c r="G14" s="20">
        <v>757.54</v>
      </c>
      <c r="H14" s="20">
        <v>945.12</v>
      </c>
      <c r="I14" s="20">
        <v>1468.84</v>
      </c>
      <c r="J14" s="20">
        <v>149133.67000000001</v>
      </c>
      <c r="K14" s="21">
        <v>1.864653613579359E-2</v>
      </c>
      <c r="L14" s="22">
        <f t="shared" si="0"/>
        <v>-5356.6599999999744</v>
      </c>
    </row>
    <row r="15" spans="2:12" s="23" customFormat="1" ht="27.75" customHeight="1" x14ac:dyDescent="0.25">
      <c r="B15" s="19" t="s">
        <v>21</v>
      </c>
      <c r="C15" s="29">
        <v>136.685</v>
      </c>
      <c r="D15" s="30">
        <v>110094.08</v>
      </c>
      <c r="E15" s="31">
        <v>10285.700000000001</v>
      </c>
      <c r="F15" s="29">
        <v>1.8000000000000002E-2</v>
      </c>
      <c r="G15" s="20">
        <v>757.54</v>
      </c>
      <c r="H15" s="20">
        <v>945.12</v>
      </c>
      <c r="I15" s="20">
        <v>1468.84</v>
      </c>
      <c r="J15" s="20">
        <v>149125.16</v>
      </c>
      <c r="K15" s="21">
        <v>1.3288837901163751E-2</v>
      </c>
      <c r="L15" s="22">
        <f t="shared" si="0"/>
        <v>39031.08</v>
      </c>
    </row>
    <row r="16" spans="2:12" s="23" customFormat="1" ht="27.75" customHeight="1" x14ac:dyDescent="0.25">
      <c r="B16" s="19" t="s">
        <v>22</v>
      </c>
      <c r="C16" s="29">
        <v>0</v>
      </c>
      <c r="D16" s="30">
        <v>0</v>
      </c>
      <c r="E16" s="31">
        <v>10285.700000000001</v>
      </c>
      <c r="F16" s="29">
        <v>1.8000000000000002E-2</v>
      </c>
      <c r="G16" s="20">
        <v>757.54</v>
      </c>
      <c r="H16" s="20">
        <v>945.12</v>
      </c>
      <c r="I16" s="20">
        <v>1468.84</v>
      </c>
      <c r="J16" s="20">
        <v>149109.63999999998</v>
      </c>
      <c r="K16" s="21">
        <v>0</v>
      </c>
      <c r="L16" s="22">
        <f t="shared" si="0"/>
        <v>149109.63999999998</v>
      </c>
    </row>
    <row r="17" spans="2:12" s="23" customFormat="1" ht="27.75" customHeight="1" x14ac:dyDescent="0.25">
      <c r="B17" s="19" t="s">
        <v>23</v>
      </c>
      <c r="C17" s="29">
        <v>0</v>
      </c>
      <c r="D17" s="30">
        <v>0</v>
      </c>
      <c r="E17" s="31">
        <v>10285.700000000001</v>
      </c>
      <c r="F17" s="29">
        <v>1.8000000000000002E-2</v>
      </c>
      <c r="G17" s="20">
        <v>778.75</v>
      </c>
      <c r="H17" s="20">
        <v>971.58</v>
      </c>
      <c r="I17" s="20">
        <v>1645.09</v>
      </c>
      <c r="J17" s="20">
        <v>154288.93000000002</v>
      </c>
      <c r="K17" s="21">
        <v>0</v>
      </c>
      <c r="L17" s="22">
        <f t="shared" si="0"/>
        <v>154288.93000000002</v>
      </c>
    </row>
    <row r="18" spans="2:12" s="23" customFormat="1" ht="27.75" customHeight="1" x14ac:dyDescent="0.25">
      <c r="B18" s="19" t="s">
        <v>24</v>
      </c>
      <c r="C18" s="29">
        <v>0</v>
      </c>
      <c r="D18" s="30">
        <v>0</v>
      </c>
      <c r="E18" s="31">
        <v>10285.699999999999</v>
      </c>
      <c r="F18" s="29">
        <v>1.8000000000000002E-2</v>
      </c>
      <c r="G18" s="20">
        <v>778.75</v>
      </c>
      <c r="H18" s="20">
        <v>971.58</v>
      </c>
      <c r="I18" s="20">
        <v>1645.09</v>
      </c>
      <c r="J18" s="20">
        <v>153569.45000000001</v>
      </c>
      <c r="K18" s="21">
        <v>0</v>
      </c>
      <c r="L18" s="22">
        <f t="shared" si="0"/>
        <v>153569.45000000001</v>
      </c>
    </row>
    <row r="19" spans="2:12" s="23" customFormat="1" ht="27.75" customHeight="1" x14ac:dyDescent="0.25">
      <c r="B19" s="19" t="s">
        <v>25</v>
      </c>
      <c r="C19" s="29">
        <v>0</v>
      </c>
      <c r="D19" s="30">
        <v>0</v>
      </c>
      <c r="E19" s="31">
        <v>0</v>
      </c>
      <c r="F19" s="29">
        <v>0</v>
      </c>
      <c r="G19" s="20">
        <v>778.75</v>
      </c>
      <c r="H19" s="20">
        <v>971.58</v>
      </c>
      <c r="I19" s="20">
        <v>1645.09</v>
      </c>
      <c r="J19" s="20">
        <v>0</v>
      </c>
      <c r="K19" s="21">
        <v>0</v>
      </c>
      <c r="L19" s="22">
        <f t="shared" si="0"/>
        <v>0</v>
      </c>
    </row>
    <row r="20" spans="2:12" s="23" customFormat="1" ht="27.75" customHeight="1" x14ac:dyDescent="0.25">
      <c r="B20" s="19" t="s">
        <v>26</v>
      </c>
      <c r="C20" s="29">
        <v>0</v>
      </c>
      <c r="D20" s="30">
        <v>0</v>
      </c>
      <c r="E20" s="31">
        <v>0</v>
      </c>
      <c r="F20" s="29">
        <v>0</v>
      </c>
      <c r="G20" s="20">
        <v>778.75</v>
      </c>
      <c r="H20" s="20">
        <v>971.58</v>
      </c>
      <c r="I20" s="20">
        <v>1645.09</v>
      </c>
      <c r="J20" s="20">
        <v>0</v>
      </c>
      <c r="K20" s="21">
        <v>0</v>
      </c>
      <c r="L20" s="22">
        <f t="shared" si="0"/>
        <v>0</v>
      </c>
    </row>
    <row r="21" spans="2:12" s="23" customFormat="1" ht="27.75" customHeight="1" x14ac:dyDescent="0.25">
      <c r="B21" s="19" t="s">
        <v>27</v>
      </c>
      <c r="C21" s="29">
        <v>0</v>
      </c>
      <c r="D21" s="30">
        <v>0</v>
      </c>
      <c r="E21" s="31">
        <v>0</v>
      </c>
      <c r="F21" s="29">
        <v>0</v>
      </c>
      <c r="G21" s="20">
        <v>778.75</v>
      </c>
      <c r="H21" s="20">
        <v>971.58</v>
      </c>
      <c r="I21" s="20">
        <v>1645.09</v>
      </c>
      <c r="J21" s="20">
        <v>0</v>
      </c>
      <c r="K21" s="21">
        <v>0</v>
      </c>
      <c r="L21" s="22">
        <f t="shared" si="0"/>
        <v>0</v>
      </c>
    </row>
    <row r="22" spans="2:12" s="23" customFormat="1" ht="27.75" customHeight="1" x14ac:dyDescent="0.25">
      <c r="B22" s="19" t="s">
        <v>28</v>
      </c>
      <c r="C22" s="29">
        <v>0</v>
      </c>
      <c r="D22" s="30">
        <v>0</v>
      </c>
      <c r="E22" s="31">
        <v>0</v>
      </c>
      <c r="F22" s="29">
        <v>0</v>
      </c>
      <c r="G22" s="20">
        <v>778.75</v>
      </c>
      <c r="H22" s="20">
        <v>971.58</v>
      </c>
      <c r="I22" s="20">
        <v>1645.09</v>
      </c>
      <c r="J22" s="20">
        <v>0</v>
      </c>
      <c r="K22" s="21">
        <v>0</v>
      </c>
      <c r="L22" s="22">
        <f t="shared" si="0"/>
        <v>0</v>
      </c>
    </row>
    <row r="23" spans="2:12" s="23" customFormat="1" ht="15" x14ac:dyDescent="0.25">
      <c r="B23" s="24" t="s">
        <v>29</v>
      </c>
      <c r="C23" s="25">
        <f>SUM(C11:C22)</f>
        <v>1301.346</v>
      </c>
      <c r="D23" s="32">
        <f>SUM(D11:D22)</f>
        <v>1047681.0599999999</v>
      </c>
      <c r="E23" s="32">
        <f>E18</f>
        <v>10285.699999999999</v>
      </c>
      <c r="F23" s="27">
        <f>F18</f>
        <v>1.8000000000000002E-2</v>
      </c>
      <c r="G23" s="26"/>
      <c r="H23" s="26"/>
      <c r="I23" s="26"/>
      <c r="J23" s="26">
        <f>SUM(J11:J22)</f>
        <v>1203219.08</v>
      </c>
      <c r="K23" s="28" t="s">
        <v>32</v>
      </c>
      <c r="L23" s="26">
        <f t="shared" ref="L23" si="1">SUM(L11:L22)</f>
        <v>155538.02000000002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38б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2019-09-09T09:48:58Z</cp:lastPrinted>
  <dcterms:created xsi:type="dcterms:W3CDTF">2018-04-09T01:58:38Z</dcterms:created>
  <dcterms:modified xsi:type="dcterms:W3CDTF">2019-09-09T09:49:56Z</dcterms:modified>
</cp:coreProperties>
</file>